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<sst xmlns="http://schemas.openxmlformats.org/spreadsheetml/2006/main" count="20" uniqueCount="16">
  <si>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惠州市职业病防治院2024年公开招聘第一批卫生专业技术人员总成绩及进入体检人员名单</t>
  </si>
  <si>
    <t>准考证编号</t>
  </si>
  <si>
    <t>报考职位代码及专业</t>
  </si>
  <si>
    <r>
      <rPr>
        <b/>
        <sz val="12"/>
        <rFont val="宋体"/>
        <charset val="134"/>
      </rPr>
      <t>笔</t>
    </r>
    <r>
      <rPr>
        <sz val="12"/>
        <color indexed="8"/>
        <rFont val="宋体"/>
        <charset val="134"/>
      </rPr>
      <t>试成绩</t>
    </r>
  </si>
  <si>
    <t>面试成绩</t>
  </si>
  <si>
    <t>总成绩</t>
  </si>
  <si>
    <t>名次</t>
  </si>
  <si>
    <t>是否进入体检</t>
  </si>
  <si>
    <t>分数</t>
  </si>
  <si>
    <t>占总分60%</t>
  </si>
  <si>
    <t>占总分40%</t>
  </si>
  <si>
    <t>是</t>
  </si>
  <si>
    <t>否</t>
  </si>
  <si>
    <t>考试成绩的计算方法：笔试成绩占考试总成绩的60%。面试分综合能力测试和专业水平测试两部分进行，其中综合能力测试成绩占考试总成</t>
  </si>
  <si>
    <t>绩的20%，专业水平测试成绩占考试总成绩的20%。凡综合能力测试或专业水平测试成绩不合格者，将不予聘用。</t>
  </si>
  <si>
    <t>监督员：                         计分员：                          核分员：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</si>
</sst>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5745;&#20998;&#34920;(5&#20010;&#35780;&#22996;)%202024-2-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A6">
            <v>6</v>
          </cell>
          <cell r="B6" t="str">
            <v>001 医师 公共卫生硕士</v>
          </cell>
        </row>
        <row r="6">
          <cell r="R6">
            <v>86.6666666666667</v>
          </cell>
        </row>
        <row r="7">
          <cell r="A7">
            <v>14</v>
          </cell>
          <cell r="B7" t="str">
            <v>002 医师 医学影像学</v>
          </cell>
        </row>
        <row r="7">
          <cell r="R7">
            <v>82.5</v>
          </cell>
        </row>
        <row r="8">
          <cell r="A8">
            <v>23</v>
          </cell>
          <cell r="B8" t="str">
            <v>003 护士 护理</v>
          </cell>
        </row>
        <row r="8">
          <cell r="R8">
            <v>61.6666666666667</v>
          </cell>
        </row>
        <row r="9">
          <cell r="A9">
            <v>15</v>
          </cell>
          <cell r="B9" t="str">
            <v>003 护士 护理</v>
          </cell>
        </row>
        <row r="9">
          <cell r="R9">
            <v>74</v>
          </cell>
        </row>
        <row r="10">
          <cell r="A10">
            <v>17</v>
          </cell>
          <cell r="B10" t="str">
            <v>003 护士 护理</v>
          </cell>
        </row>
        <row r="10">
          <cell r="R10">
            <v>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3" sqref="I3:I4"/>
    </sheetView>
  </sheetViews>
  <sheetFormatPr defaultColWidth="9" defaultRowHeight="13.5"/>
  <cols>
    <col min="1" max="1" width="14.25" style="1" customWidth="1"/>
    <col min="2" max="2" width="22" style="1" customWidth="1"/>
    <col min="3" max="6" width="14.625" style="1" customWidth="1"/>
    <col min="7" max="7" width="16.625" style="1" customWidth="1"/>
    <col min="8" max="8" width="8.625" style="1" customWidth="1"/>
    <col min="9" max="9" width="7.5" style="1" customWidth="1"/>
    <col min="10" max="16383" width="9" style="1"/>
  </cols>
  <sheetData>
    <row r="1" s="1" customFormat="1" ht="37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7.5" customHeight="1" spans="1:9">
      <c r="A2" s="3">
        <v>45330</v>
      </c>
      <c r="B2" s="4"/>
      <c r="C2" s="4"/>
      <c r="D2" s="4"/>
      <c r="E2" s="4"/>
      <c r="F2" s="4"/>
      <c r="G2" s="4"/>
      <c r="H2" s="4"/>
      <c r="I2" s="4"/>
    </row>
    <row r="3" s="1" customFormat="1" ht="37.5" customHeight="1" spans="1:9">
      <c r="A3" s="5" t="s">
        <v>1</v>
      </c>
      <c r="B3" s="5" t="s">
        <v>2</v>
      </c>
      <c r="C3" s="6" t="s">
        <v>3</v>
      </c>
      <c r="D3" s="7"/>
      <c r="E3" s="8" t="s">
        <v>4</v>
      </c>
      <c r="F3" s="7"/>
      <c r="G3" s="9" t="s">
        <v>5</v>
      </c>
      <c r="H3" s="5" t="s">
        <v>6</v>
      </c>
      <c r="I3" s="17" t="s">
        <v>7</v>
      </c>
    </row>
    <row r="4" s="1" customFormat="1" ht="37.5" customHeight="1" spans="1:9">
      <c r="A4" s="5"/>
      <c r="B4" s="5"/>
      <c r="C4" s="5" t="s">
        <v>8</v>
      </c>
      <c r="D4" s="5" t="s">
        <v>9</v>
      </c>
      <c r="E4" s="5" t="s">
        <v>8</v>
      </c>
      <c r="F4" s="5" t="s">
        <v>10</v>
      </c>
      <c r="G4" s="9"/>
      <c r="H4" s="5"/>
      <c r="I4" s="18"/>
    </row>
    <row r="5" s="1" customFormat="1" ht="37.5" customHeight="1" spans="1:9">
      <c r="A5" s="10">
        <f>[1]Sheet1!A6</f>
        <v>6</v>
      </c>
      <c r="B5" s="10" t="str">
        <f>[1]Sheet1!B6</f>
        <v>001 医师 公共卫生硕士</v>
      </c>
      <c r="C5" s="11">
        <v>62</v>
      </c>
      <c r="D5" s="12">
        <f t="shared" ref="D5:D9" si="0">C5*60%</f>
        <v>37.2</v>
      </c>
      <c r="E5" s="12">
        <f>[1]Sheet1!R6</f>
        <v>86.6666666666667</v>
      </c>
      <c r="F5" s="12">
        <f t="shared" ref="F5:F9" si="1">E5*40%</f>
        <v>34.6666666666667</v>
      </c>
      <c r="G5" s="12">
        <f t="shared" ref="G5:G9" si="2">D5+F5</f>
        <v>71.8666666666667</v>
      </c>
      <c r="H5" s="13">
        <v>1</v>
      </c>
      <c r="I5" s="10" t="s">
        <v>11</v>
      </c>
    </row>
    <row r="6" s="1" customFormat="1" ht="37.5" customHeight="1" spans="1:9">
      <c r="A6" s="10">
        <f>[1]Sheet1!A7</f>
        <v>14</v>
      </c>
      <c r="B6" s="10" t="str">
        <f>[1]Sheet1!B7</f>
        <v>002 医师 医学影像学</v>
      </c>
      <c r="C6" s="11">
        <v>70</v>
      </c>
      <c r="D6" s="12">
        <f t="shared" si="0"/>
        <v>42</v>
      </c>
      <c r="E6" s="12">
        <f>[1]Sheet1!R7</f>
        <v>82.5</v>
      </c>
      <c r="F6" s="12">
        <f t="shared" si="1"/>
        <v>33</v>
      </c>
      <c r="G6" s="12">
        <f t="shared" si="2"/>
        <v>75</v>
      </c>
      <c r="H6" s="13">
        <v>1</v>
      </c>
      <c r="I6" s="10" t="s">
        <v>11</v>
      </c>
    </row>
    <row r="7" s="1" customFormat="1" ht="37.5" customHeight="1" spans="1:9">
      <c r="A7" s="10">
        <f>[1]Sheet1!A8</f>
        <v>23</v>
      </c>
      <c r="B7" s="10" t="str">
        <f>[1]Sheet1!B8</f>
        <v>003 护士 护理</v>
      </c>
      <c r="C7" s="11">
        <v>62</v>
      </c>
      <c r="D7" s="12">
        <f t="shared" si="0"/>
        <v>37.2</v>
      </c>
      <c r="E7" s="12">
        <f>[1]Sheet1!R8</f>
        <v>61.6666666666667</v>
      </c>
      <c r="F7" s="12">
        <f t="shared" si="1"/>
        <v>24.6666666666667</v>
      </c>
      <c r="G7" s="12">
        <f t="shared" si="2"/>
        <v>61.8666666666667</v>
      </c>
      <c r="H7" s="13">
        <v>3</v>
      </c>
      <c r="I7" s="10" t="s">
        <v>12</v>
      </c>
    </row>
    <row r="8" s="1" customFormat="1" ht="37.5" customHeight="1" spans="1:9">
      <c r="A8" s="10">
        <f>[1]Sheet1!A9</f>
        <v>15</v>
      </c>
      <c r="B8" s="10" t="str">
        <f>[1]Sheet1!B9</f>
        <v>003 护士 护理</v>
      </c>
      <c r="C8" s="11">
        <v>62</v>
      </c>
      <c r="D8" s="12">
        <f t="shared" si="0"/>
        <v>37.2</v>
      </c>
      <c r="E8" s="12">
        <f>[1]Sheet1!R9</f>
        <v>74</v>
      </c>
      <c r="F8" s="12">
        <f t="shared" si="1"/>
        <v>29.6</v>
      </c>
      <c r="G8" s="12">
        <f t="shared" si="2"/>
        <v>66.8</v>
      </c>
      <c r="H8" s="13">
        <v>1</v>
      </c>
      <c r="I8" s="10" t="s">
        <v>11</v>
      </c>
    </row>
    <row r="9" s="1" customFormat="1" ht="37.5" customHeight="1" spans="1:9">
      <c r="A9" s="10">
        <f>[1]Sheet1!A10</f>
        <v>17</v>
      </c>
      <c r="B9" s="10" t="str">
        <f>[1]Sheet1!B10</f>
        <v>003 护士 护理</v>
      </c>
      <c r="C9" s="11">
        <v>63</v>
      </c>
      <c r="D9" s="12">
        <f t="shared" si="0"/>
        <v>37.8</v>
      </c>
      <c r="E9" s="12">
        <f>[1]Sheet1!R10</f>
        <v>68</v>
      </c>
      <c r="F9" s="12">
        <f t="shared" si="1"/>
        <v>27.2</v>
      </c>
      <c r="G9" s="12">
        <f t="shared" si="2"/>
        <v>65</v>
      </c>
      <c r="H9" s="13">
        <v>2</v>
      </c>
      <c r="I9" s="10" t="s">
        <v>12</v>
      </c>
    </row>
    <row r="10" s="1" customFormat="1" ht="14.25" spans="1:9">
      <c r="A10" s="14" t="s">
        <v>13</v>
      </c>
      <c r="B10" s="14"/>
      <c r="C10" s="14"/>
      <c r="D10" s="14"/>
      <c r="E10" s="14"/>
      <c r="F10" s="14"/>
      <c r="G10" s="14"/>
      <c r="H10" s="14"/>
      <c r="I10" s="14"/>
    </row>
    <row r="11" s="1" customFormat="1" ht="14.25" spans="1:9">
      <c r="A11" s="14" t="s">
        <v>14</v>
      </c>
      <c r="B11" s="14"/>
      <c r="C11" s="14"/>
      <c r="D11" s="14"/>
      <c r="E11" s="14"/>
      <c r="F11" s="14"/>
      <c r="G11" s="14"/>
      <c r="H11" s="14"/>
      <c r="I11" s="14"/>
    </row>
    <row r="12" s="1" customFormat="1" ht="14.25" spans="1:1">
      <c r="A12" s="15"/>
    </row>
    <row r="13" s="1" customFormat="1" ht="14.25" spans="1:9">
      <c r="A13" s="16" t="s">
        <v>15</v>
      </c>
      <c r="B13" s="16"/>
      <c r="C13" s="16"/>
      <c r="D13" s="16"/>
      <c r="E13" s="16"/>
      <c r="F13" s="16"/>
      <c r="G13" s="16"/>
      <c r="H13" s="16"/>
      <c r="I13" s="16"/>
    </row>
  </sheetData>
  <mergeCells count="12">
    <mergeCell ref="A1:I1"/>
    <mergeCell ref="A2:I2"/>
    <mergeCell ref="C3:D3"/>
    <mergeCell ref="E3:F3"/>
    <mergeCell ref="A10:I10"/>
    <mergeCell ref="A11:I11"/>
    <mergeCell ref="A13:I13"/>
    <mergeCell ref="A3:A4"/>
    <mergeCell ref="B3:B4"/>
    <mergeCell ref="G3:G4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WPS_团花啦啦</cp:lastModifiedBy>
  <dcterms:created xsi:type="dcterms:W3CDTF">2024-02-08T08:32:00Z</dcterms:created>
  <dcterms:modified xsi:type="dcterms:W3CDTF">2024-02-08T08:37:17Z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08497E0E7A03410790687E865D20DD43_11</vt:lpwstr>
  </property>
  <property fmtid="{D5CDD505-2E9C-101B-9397-08002B2CF9AE}" pid="3" name="KSOProductBuildVer">
    <vt:lpwstr>2052-12.1.0.15990</vt:lpwstr>
  </property>
</Properties>
</file>